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92AE8A29-739C-44D0-805A-309B050AB191}"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<sst xmlns="http://schemas.openxmlformats.org/spreadsheetml/2006/main" count="762" uniqueCount="438">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</sst>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338</v>
      </c>
      <c r="B10" s="174"/>
      <c r="C10" s="182" t="str">
        <f>VLOOKUP(A10,listado,2,0)</f>
        <v>G. COORDINACIÓN PERSONAL APOYO AGE</v>
      </c>
      <c r="D10" s="182"/>
      <c r="E10" s="182"/>
      <c r="F10" s="182"/>
      <c r="G10" s="182" t="str">
        <f>VLOOKUP(A10,listado,3,0)</f>
        <v>Técnico/a 2</v>
      </c>
      <c r="H10" s="182"/>
      <c r="I10" s="189" t="str">
        <f>VLOOKUP(A10,listado,4,0)</f>
        <v>Técnico/a en Estudios de Planificación Funcional de Edificación Ferroviaria</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1 año de experiencia en las funciones específicas del apartado 1.14. 
Al menos 5 años de experiencia global. 
Experiencia en manejo de programas: Revit, Rhinoceros, HULK InDesign, Autocad, PHOTOSHOP, y Kerkythea.</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MZWbnURZfr28uJlhxD6G93anQnawOh6UuNba0O8siZyI0xY/H+wujdUMr8d/q2l1zCA9H2dqnTVDxMoj1ZHD1A==" saltValue="tK0fkdLB98DYuBbvAzhrg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2025-09-05T10:30:54Z</dcterms:modified>
</cp:coreProperties>
</file>